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10" yWindow="-120" windowWidth="28860" windowHeight="16110"/>
  </bookViews>
  <sheets>
    <sheet name="Dashboard" sheetId="1" r:id="rId1"/>
    <sheet name="Ausgabenjournal" sheetId="2" r:id="rId2"/>
    <sheet name="Persönliche Ausgabendaten" sheetId="4" state="hidden" r:id="rId3"/>
  </sheets>
  <definedNames>
    <definedName name="Datenschnitt_Datum">#N/A</definedName>
    <definedName name="Datenschnitt_Kategorie">#N/A</definedName>
    <definedName name="Datenschnitt_Unterkategorie">#N/A</definedName>
    <definedName name="_xlnm.Print_Titles" localSheetId="1">Ausgabenjournal!$2:$2</definedName>
    <definedName name="Titel2">Ausgaben[[#Headers],[Datum]]</definedName>
  </definedNames>
  <calcPr calcId="162913"/>
  <pivotCaches>
    <pivotCache cacheId="0" r:id="rId4"/>
  </pivotCaches>
  <fileRecoveryPr autoRecover="0"/>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7" i="2" l="1"/>
  <c r="B5" i="2"/>
  <c r="B10" i="2"/>
  <c r="B11" i="2"/>
  <c r="B12" i="2"/>
  <c r="B9" i="2"/>
  <c r="B13" i="2"/>
  <c r="B15" i="2"/>
  <c r="B14" i="2"/>
  <c r="B17" i="2"/>
  <c r="B19" i="2"/>
  <c r="B22" i="2"/>
  <c r="B21" i="2"/>
  <c r="B20" i="2"/>
  <c r="B18" i="2"/>
  <c r="B16" i="2"/>
  <c r="B8" i="2"/>
  <c r="B6" i="2"/>
  <c r="B4" i="2"/>
  <c r="B3" i="2"/>
</calcChain>
</file>

<file path=xl/sharedStrings.xml><?xml version="1.0" encoding="utf-8"?>
<sst xmlns="http://schemas.openxmlformats.org/spreadsheetml/2006/main" count="73" uniqueCount="44">
  <si>
    <t>Ein PivotChart mit den Ausgaben nach Kategorie und Monat befindet sich in dieser Zelle. Datenschnitte zum Filtern der Ausgaben nach Datum, Kategorie und Unterkategorie befinden sich unten in den Zellen B3, D3 und F3.</t>
  </si>
  <si>
    <t>Ein Datenschnitt zum Filtern der Tabellendaten nach dem Datum befindet sich in dieser Zelle.</t>
  </si>
  <si>
    <t>Dashboard „Persönliche Ausgaben“</t>
  </si>
  <si>
    <t>Ein Datenschnitt zum Filtern der Tabellendaten nach der Kategorie befindet sich in dieser Zelle.</t>
  </si>
  <si>
    <t>zu Ausgabenjournal &gt;</t>
  </si>
  <si>
    <t>Ein Datenschnitt zum Filtern der Tabellendaten nach der Unterkategorie befindet sich in dieser Zelle.</t>
  </si>
  <si>
    <t>Ausgabenjournal</t>
  </si>
  <si>
    <t>Datum</t>
  </si>
  <si>
    <t>Kategorie</t>
  </si>
  <si>
    <t>Wohnen</t>
  </si>
  <si>
    <t>Unterhaltung</t>
  </si>
  <si>
    <t>Täglich</t>
  </si>
  <si>
    <t>Transport</t>
  </si>
  <si>
    <t>Unterkategorie</t>
  </si>
  <si>
    <t>Internet</t>
  </si>
  <si>
    <t>Festnetztelefon</t>
  </si>
  <si>
    <t>Strom/Heizung</t>
  </si>
  <si>
    <t>Fitness-Studio</t>
  </si>
  <si>
    <t>Kleidung</t>
  </si>
  <si>
    <t>Monatskarte für U-Bahn</t>
  </si>
  <si>
    <t>Kraftstoff</t>
  </si>
  <si>
    <t>Friseur</t>
  </si>
  <si>
    <t>Tee/Kaffee</t>
  </si>
  <si>
    <t>Süßigkeiten</t>
  </si>
  <si>
    <t>Kontaktlinsen</t>
  </si>
  <si>
    <t>Kino</t>
  </si>
  <si>
    <t>Betrag</t>
  </si>
  <si>
    <t>&lt; zu Dashboard</t>
  </si>
  <si>
    <t>Anmerkung</t>
  </si>
  <si>
    <t>Monatskarte für März</t>
  </si>
  <si>
    <t>Monatskarte für April</t>
  </si>
  <si>
    <t>Abend mit Filmklassikern</t>
  </si>
  <si>
    <t>Persönliche Ausgabendaten</t>
  </si>
  <si>
    <t>Die nachstehende PivotTable liefert die Datenquelle für das PivotChart "Persönliche Ausgaben" auf dem Dashboard. Eventuelle Änderungen können zu visuellen Änderungen am PivotChart oder Fehlern führen.</t>
  </si>
  <si>
    <t>Summe von Betrag</t>
  </si>
  <si>
    <t>Zeilenbeschriftungen</t>
  </si>
  <si>
    <t>Mrz</t>
  </si>
  <si>
    <t>Apr</t>
  </si>
  <si>
    <t>Mai</t>
  </si>
  <si>
    <t>Jun</t>
  </si>
  <si>
    <t>Jul</t>
  </si>
  <si>
    <t>Aug</t>
  </si>
  <si>
    <t>Spaltenbeschriftungen</t>
  </si>
  <si>
    <t>Gesamtergebnis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</si>
</sst>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8" x14ac:knownFonts="1">
    <font>
      <sz val="11"/>
      <color theme="3"/>
      <name val="Lucida Sans"/>
      <family val="2"/>
      <scheme val="minor"/>
    </font>
    <font>
      <b/>
      <sz val="30"/>
      <color theme="4"/>
      <name val="Rockwell"/>
      <family val="2"/>
      <scheme val="major"/>
    </font>
    <font>
      <sz val="11"/>
      <color theme="3"/>
      <name val="Lucida Sans"/>
      <family val="2"/>
      <scheme val="minor"/>
    </font>
    <font>
      <sz val="11"/>
      <color theme="0"/>
      <name val="Lucida Sans"/>
      <family val="2"/>
      <scheme val="minor"/>
    </font>
    <font>
      <b/>
      <sz val="11"/>
      <color theme="4" tint="-0.24994659260841701"/>
      <name val="Lucida Sans"/>
      <family val="2"/>
      <scheme val="minor"/>
    </font>
    <font>
      <sz val="26"/>
      <color theme="5" tint="-0.499984740745262"/>
      <name val="Rockwell"/>
      <family val="1"/>
      <scheme val="major"/>
    </font>
    <font>
      <b/>
      <sz val="11"/>
      <color theme="5" tint="-0.499984740745262"/>
      <name val="Lucida Sans"/>
      <family val="2"/>
      <scheme val="minor"/>
    </font>
    <font>
      <sz val="11"/>
      <name val="Lucida Sans"/>
      <family val="2"/>
      <scheme val="minor"/>
    </font>
  </fonts>
  <fills count="5">
    <fill>
      <patternFill patternType="none"/>
    </fill>
    <fill>
      <patternFill patternType="gray125"/>
    </fill>
    <fill>
      <patternFill patternType="solid">
        <fgColor theme="2"/>
        <bgColor indexed="64"/>
      </patternFill>
    </fill>
    <fill>
      <patternFill patternType="solid">
        <fgColor theme="2"/>
        <bgColor theme="2" tint="0.79995117038483843"/>
      </patternFill>
    </fill>
    <fill>
      <patternFill patternType="solid">
        <fgColor theme="4"/>
        <bgColor indexed="64"/>
      </patternFill>
    </fill>
  </fills>
  <borders count="3">
    <border>
      <left/>
      <right/>
      <top/>
      <bottom/>
      <diagonal/>
    </border>
    <border>
      <left/>
      <right/>
      <top/>
      <bottom style="thick">
        <color theme="3"/>
      </bottom>
      <diagonal/>
    </border>
    <border>
      <left/>
      <right/>
      <top style="thick">
        <color theme="3"/>
      </top>
      <bottom/>
      <diagonal/>
    </border>
  </borders>
  <cellStyleXfs count="6">
    <xf numFmtId="0" fontId="0" fillId="3" borderId="0">
      <alignment horizontal="left" vertical="center" wrapText="1" indent="1"/>
    </xf>
    <xf numFmtId="0" fontId="1" fillId="2" borderId="1" applyNumberFormat="0" applyAlignment="0" applyProtection="0"/>
    <xf numFmtId="0" fontId="4" fillId="3" borderId="1" applyNumberFormat="0" applyFill="0" applyAlignment="0" applyProtection="0">
      <alignment vertical="center"/>
    </xf>
    <xf numFmtId="0" fontId="2" fillId="3" borderId="1" applyNumberFormat="0" applyFill="0" applyAlignment="0" applyProtection="0">
      <alignment vertical="center"/>
    </xf>
    <xf numFmtId="44" fontId="2" fillId="0" borderId="0" applyFont="0" applyFill="0" applyBorder="0" applyProtection="0">
      <alignment horizontal="right" vertical="center" indent="2"/>
    </xf>
    <xf numFmtId="14" fontId="2" fillId="3" borderId="0" applyFont="0" applyFill="0" applyBorder="0">
      <alignment horizontal="right" vertical="center" indent="3"/>
    </xf>
  </cellStyleXfs>
  <cellXfs count="20">
    <xf numFmtId="0" fontId="0" fillId="3" borderId="0" xfId="0">
      <alignment horizontal="left" vertical="center" wrapText="1" indent="1"/>
    </xf>
    <xf numFmtId="0" fontId="0" fillId="3" borderId="0" xfId="0" applyFill="1">
      <alignment horizontal="left" vertical="center" wrapText="1" indent="1"/>
    </xf>
    <xf numFmtId="0" fontId="0" fillId="2" borderId="0" xfId="0" applyFill="1">
      <alignment horizontal="left" vertical="center" wrapText="1" indent="1"/>
    </xf>
    <xf numFmtId="0" fontId="0" fillId="0" borderId="0" xfId="0" applyFill="1">
      <alignment horizontal="left" vertical="center" wrapText="1" indent="1"/>
    </xf>
    <xf numFmtId="0" fontId="3" fillId="0" borderId="0" xfId="0" applyFont="1" applyFill="1">
      <alignment horizontal="left" vertical="center" wrapText="1" indent="1"/>
    </xf>
    <xf numFmtId="0" fontId="0" fillId="4" borderId="0" xfId="0" applyFill="1">
      <alignment horizontal="left" vertical="center" wrapText="1" indent="1"/>
    </xf>
    <xf numFmtId="0" fontId="6" fillId="4" borderId="0" xfId="2" applyFont="1" applyFill="1" applyBorder="1" applyAlignment="1">
      <alignment horizontal="right" vertical="center"/>
    </xf>
    <xf numFmtId="0" fontId="0" fillId="3" borderId="0" xfId="0" applyFont="1" applyFill="1" applyBorder="1" applyAlignment="1">
      <alignment horizontal="left" vertical="center"/>
    </xf>
    <xf numFmtId="0" fontId="7" fillId="3" borderId="0" xfId="0" applyFont="1" applyFill="1" applyBorder="1" applyAlignment="1">
      <alignment horizontal="left" vertical="center" wrapText="1" indent="1"/>
    </xf>
    <xf numFmtId="44" fontId="7" fillId="3" borderId="0" xfId="4" applyFont="1" applyFill="1" applyBorder="1">
      <alignment horizontal="right" vertical="center" indent="2"/>
    </xf>
    <xf numFmtId="14" fontId="7" fillId="3" borderId="0" xfId="5" applyFont="1" applyFill="1" applyBorder="1" applyAlignment="1">
      <alignment horizontal="center" vertical="center"/>
    </xf>
    <xf numFmtId="0" fontId="5" fillId="4" borderId="0" xfId="1" applyFont="1" applyFill="1" applyBorder="1" applyAlignment="1">
      <alignment horizontal="left" vertical="center"/>
    </xf>
    <xf numFmtId="0" fontId="0" fillId="3" borderId="0" xfId="0" applyNumberFormat="1" applyFont="1" applyFill="1" applyBorder="1" applyAlignment="1">
      <alignment horizontal="left" vertical="center"/>
    </xf>
    <xf numFmtId="0" fontId="0" fillId="3" borderId="0" xfId="0" pivotButton="1">
      <alignment horizontal="left" vertical="center" wrapText="1" indent="1"/>
    </xf>
    <xf numFmtId="0" fontId="0" fillId="3" borderId="0" xfId="0" applyAlignment="1">
      <alignment horizontal="left" vertical="center" wrapText="1"/>
    </xf>
    <xf numFmtId="0" fontId="0" fillId="3" borderId="0" xfId="0" applyNumberFormat="1">
      <alignment horizontal="left" vertical="center" wrapText="1" indent="1"/>
    </xf>
    <xf numFmtId="0" fontId="3" fillId="0" borderId="0" xfId="0" applyFont="1" applyFill="1" applyAlignment="1">
      <alignment horizontal="center" vertical="center"/>
    </xf>
    <xf numFmtId="0" fontId="5" fillId="4" borderId="0" xfId="1" applyFont="1" applyFill="1" applyBorder="1" applyAlignment="1">
      <alignment horizontal="left" vertical="center"/>
    </xf>
    <xf numFmtId="0" fontId="1" fillId="2" borderId="0" xfId="1" applyFill="1" applyBorder="1" applyAlignment="1">
      <alignment vertical="center"/>
    </xf>
    <xf numFmtId="0" fontId="0" fillId="3" borderId="2" xfId="0" applyBorder="1" applyAlignment="1">
      <alignment horizontal="left" vertical="center" wrapText="1"/>
    </xf>
  </cellXfs>
  <cellStyles count="6">
    <cellStyle name="Besuchter Hyperlink" xfId="3" builtinId="9" customBuiltin="1"/>
    <cellStyle name="Datum" xfId="5"/>
    <cellStyle name="Link" xfId="2" builtinId="8" customBuiltin="1"/>
    <cellStyle name="Standard" xfId="0" builtinId="0" customBuiltin="1"/>
    <cellStyle name="Überschrift" xfId="1" builtinId="15" customBuiltin="1"/>
    <cellStyle name="Währung" xfId="4" builtinId="4" customBuiltin="1"/>
  </cellStyles>
  <dxfs count="20">
    <dxf>
      <font>
        <b val="0"/>
        <i val="0"/>
        <strike val="0"/>
        <condense val="0"/>
        <extend val="0"/>
        <outline val="0"/>
        <shadow val="0"/>
        <u val="none"/>
        <vertAlign val="baseline"/>
        <sz val="11"/>
        <color auto="1"/>
        <name val="Lucida Sans"/>
        <scheme val="minor"/>
      </font>
    </dxf>
    <dxf>
      <font>
        <strike val="0"/>
        <outline val="0"/>
        <shadow val="0"/>
        <u val="none"/>
        <vertAlign val="baseline"/>
        <sz val="11"/>
        <color auto="1"/>
        <name val="Lucida Sans"/>
        <scheme val="minor"/>
      </font>
    </dxf>
    <dxf>
      <font>
        <b val="0"/>
        <i val="0"/>
        <strike val="0"/>
        <condense val="0"/>
        <extend val="0"/>
        <outline val="0"/>
        <shadow val="0"/>
        <u val="none"/>
        <vertAlign val="baseline"/>
        <sz val="11"/>
        <color auto="1"/>
        <name val="Lucida Sans"/>
        <scheme val="minor"/>
      </font>
    </dxf>
    <dxf>
      <font>
        <strike val="0"/>
        <outline val="0"/>
        <shadow val="0"/>
        <u val="none"/>
        <vertAlign val="baseline"/>
        <sz val="11"/>
        <color auto="1"/>
        <name val="Lucida Sans"/>
        <scheme val="minor"/>
      </font>
    </dxf>
    <dxf>
      <font>
        <b val="0"/>
        <i val="0"/>
        <strike val="0"/>
        <condense val="0"/>
        <extend val="0"/>
        <outline val="0"/>
        <shadow val="0"/>
        <u val="none"/>
        <vertAlign val="baseline"/>
        <sz val="11"/>
        <color auto="1"/>
        <name val="Lucida Sans"/>
        <scheme val="minor"/>
      </font>
    </dxf>
    <dxf>
      <font>
        <strike val="0"/>
        <outline val="0"/>
        <shadow val="0"/>
        <u val="none"/>
        <vertAlign val="baseline"/>
        <sz val="11"/>
        <color auto="1"/>
        <name val="Lucida Sans"/>
        <scheme val="minor"/>
      </font>
    </dxf>
    <dxf>
      <font>
        <b val="0"/>
        <i val="0"/>
        <strike val="0"/>
        <condense val="0"/>
        <extend val="0"/>
        <outline val="0"/>
        <shadow val="0"/>
        <u val="none"/>
        <vertAlign val="baseline"/>
        <sz val="11"/>
        <color auto="1"/>
        <name val="Lucida Sans"/>
        <scheme val="minor"/>
      </font>
    </dxf>
    <dxf>
      <font>
        <strike val="0"/>
        <outline val="0"/>
        <shadow val="0"/>
        <u val="none"/>
        <vertAlign val="baseline"/>
        <sz val="11"/>
        <color auto="1"/>
        <name val="Lucida Sans"/>
        <scheme val="minor"/>
      </font>
    </dxf>
    <dxf>
      <font>
        <b val="0"/>
        <i val="0"/>
        <strike val="0"/>
        <condense val="0"/>
        <extend val="0"/>
        <outline val="0"/>
        <shadow val="0"/>
        <u val="none"/>
        <vertAlign val="baseline"/>
        <sz val="11"/>
        <color auto="1"/>
        <name val="Lucida Sans"/>
        <scheme val="minor"/>
      </font>
      <numFmt numFmtId="0" formatCode="General"/>
      <alignment horizontal="center" vertical="center" textRotation="0" wrapText="0" indent="0" justifyLastLine="0" shrinkToFit="0" readingOrder="0"/>
      <protection locked="1" hidden="0"/>
    </dxf>
    <dxf>
      <font>
        <strike val="0"/>
        <outline val="0"/>
        <shadow val="0"/>
        <u val="none"/>
        <vertAlign val="baseline"/>
        <sz val="11"/>
        <color auto="1"/>
        <name val="Lucida Sans"/>
        <scheme val="minor"/>
      </font>
      <alignment horizontal="center" vertical="center" textRotation="0" wrapText="0" indent="0" justifyLastLine="0" shrinkToFit="0" readingOrder="0"/>
    </dxf>
    <dxf>
      <font>
        <strike val="0"/>
        <outline val="0"/>
        <shadow val="0"/>
        <u val="none"/>
        <vertAlign val="baseline"/>
        <sz val="11"/>
        <color auto="1"/>
        <name val="Lucida Sans"/>
        <scheme val="minor"/>
      </font>
    </dxf>
    <dxf>
      <alignment vertical="center" textRotation="0" wrapText="0" indent="0" justifyLastLine="0" shrinkToFit="0" readingOrder="0"/>
    </dxf>
    <dxf>
      <font>
        <b/>
        <i val="0"/>
        <color theme="0"/>
        <name val="Rockwell"/>
        <scheme val="major"/>
      </font>
      <fill>
        <patternFill patternType="solid">
          <bgColor theme="6" tint="-0.499984740745262"/>
        </patternFill>
      </fill>
      <border diagonalUp="0" diagonalDown="0">
        <left/>
        <right/>
        <top/>
        <bottom/>
        <vertical/>
        <horizontal/>
      </border>
    </dxf>
    <dxf>
      <font>
        <sz val="11"/>
        <color theme="1"/>
        <name val="Lucida Sans"/>
        <scheme val="minor"/>
      </font>
      <fill>
        <patternFill patternType="solid">
          <bgColor rgb="FFEAEAEA"/>
        </patternFill>
      </fill>
      <border>
        <left/>
        <right/>
        <top/>
        <bottom/>
        <vertical/>
        <horizontal/>
      </border>
    </dxf>
    <dxf>
      <font>
        <b/>
        <i val="0"/>
        <color theme="0"/>
        <name val="Rockwell"/>
        <scheme val="major"/>
      </font>
      <fill>
        <patternFill patternType="solid">
          <bgColor theme="6" tint="-0.499984740745262"/>
        </patternFill>
      </fill>
      <border diagonalUp="0" diagonalDown="0">
        <left/>
        <right/>
        <top/>
        <bottom/>
        <vertical/>
        <horizontal/>
      </border>
    </dxf>
    <dxf>
      <font>
        <sz val="11"/>
        <color theme="1"/>
        <name val="Lucida Sans"/>
        <scheme val="minor"/>
      </font>
      <fill>
        <patternFill patternType="solid">
          <bgColor rgb="FFEAEAEA"/>
        </patternFill>
      </fill>
      <border>
        <left/>
        <right/>
        <top/>
        <bottom/>
        <vertical/>
        <horizontal/>
      </border>
    </dxf>
    <dxf>
      <fill>
        <patternFill patternType="solid">
          <fgColor theme="2" tint="0.59996337778862885"/>
          <bgColor theme="0" tint="-4.9989318521683403E-2"/>
        </patternFill>
      </fill>
    </dxf>
    <dxf>
      <fill>
        <patternFill patternType="solid">
          <fgColor theme="2" tint="0.79995117038483843"/>
          <bgColor theme="2"/>
        </patternFill>
      </fill>
    </dxf>
    <dxf>
      <font>
        <b/>
        <i val="0"/>
        <color theme="2" tint="0.79998168889431442"/>
      </font>
      <fill>
        <patternFill>
          <bgColor theme="6" tint="-0.499984740745262"/>
        </patternFill>
      </fill>
      <border>
        <top style="thick">
          <color theme="0"/>
        </top>
      </border>
    </dxf>
    <dxf>
      <font>
        <b val="0"/>
        <i val="0"/>
        <color theme="3"/>
      </font>
      <fill>
        <patternFill patternType="none">
          <bgColor auto="1"/>
        </patternFill>
      </fill>
      <border diagonalUp="0" diagonalDown="0">
        <left/>
        <right/>
        <top/>
        <bottom style="thick">
          <color theme="6" tint="-0.499984740745262"/>
        </bottom>
        <vertical/>
        <horizontal/>
      </border>
    </dxf>
  </dxfs>
  <tableStyles count="3" defaultTableStyle="TableStyleMedium2" defaultPivotStyle="PivotStyleLight16">
    <tableStyle name="Ausgabenjournal" pivot="0" count="4">
      <tableStyleElement type="wholeTable" dxfId="19"/>
      <tableStyleElement type="headerRow" dxfId="18"/>
      <tableStyleElement type="firstRowStripe" dxfId="17"/>
      <tableStyleElement type="secondRowStripe" dxfId="16"/>
    </tableStyle>
    <tableStyle name="Datenschnitt &quot;Persönliche Ausgaben&quot;" pivot="0" table="0" count="2">
      <tableStyleElement type="wholeTable" dxfId="15"/>
      <tableStyleElement type="headerRow" dxfId="14"/>
    </tableStyle>
    <tableStyle name="Datenschnitt &quot;Persönliche Ausgaben&quot; " pivot="0" table="0" count="10">
      <tableStyleElement type="wholeTable" dxfId="13"/>
      <tableStyleElement type="headerRow" dxfId="12"/>
    </tableStyle>
  </tableStyles>
  <colors>
    <mruColors>
      <color rgb="FFEAEAEA"/>
      <color rgb="FFDDDDDD"/>
      <color rgb="FF5F5F5F"/>
      <color rgb="FF808080"/>
      <color rgb="FFF8F7EB"/>
      <color rgb="FFF8F7EC"/>
      <color rgb="FFFFD0AA"/>
    </mruColors>
  </colors>
  <extLst>
    <ext xmlns:x14="http://schemas.microsoft.com/office/spreadsheetml/2009/9/main" uri="{46F421CA-312F-682f-3DD2-61675219B42D}">
      <x14:dxfs count="8">
        <dxf>
          <font>
            <color rgb="FF5F5F5F"/>
          </font>
          <fill>
            <patternFill patternType="solid">
              <fgColor auto="1"/>
              <bgColor theme="7" tint="0.59996337778862885"/>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color auto="1"/>
          </font>
          <fill>
            <patternFill patternType="solid">
              <fgColor auto="1"/>
              <bgColor theme="7" tint="0.59996337778862885"/>
            </patternFill>
          </fill>
          <border diagonalUp="0" diagonalDown="0">
            <left/>
            <right/>
            <top/>
            <bottom/>
            <vertical/>
            <horizontal/>
          </border>
        </dxf>
        <dxf>
          <font>
            <b/>
            <i val="0"/>
            <color rgb="FF5F5F5F"/>
          </font>
          <fill>
            <patternFill patternType="solid">
              <fgColor auto="1"/>
              <bgColor rgb="FFDDDDDD"/>
            </patternFill>
          </fill>
          <border diagonalUp="0" diagonalDown="0">
            <left/>
            <right/>
            <top/>
            <bottom/>
            <vertical/>
            <horizontal/>
          </border>
        </dxf>
        <dxf>
          <font>
            <b/>
            <i val="0"/>
            <color theme="0"/>
          </font>
          <fill>
            <patternFill patternType="solid">
              <fgColor theme="6" tint="0.59999389629810485"/>
              <bgColor theme="7" tint="0.39994506668294322"/>
            </patternFill>
          </fill>
          <border diagonalUp="0" diagonalDown="0">
            <left/>
            <right/>
            <top/>
            <bottom/>
            <vertical/>
            <horizontal/>
          </border>
        </dxf>
        <dxf>
          <font>
            <b/>
            <i val="0"/>
            <color auto="1"/>
          </font>
          <fill>
            <patternFill patternType="solid">
              <fgColor theme="6"/>
              <bgColor theme="7"/>
            </patternFill>
          </fill>
          <border diagonalUp="0" diagonalDown="0">
            <left/>
            <right/>
            <top/>
            <bottom/>
            <vertical/>
            <horizontal/>
          </border>
        </dxf>
        <dxf>
          <font>
            <color rgb="FF808080"/>
          </font>
          <fill>
            <patternFill patternType="solid">
              <fgColor rgb="FFDFDFDF"/>
              <bgColor theme="2" tint="0.59996337778862885"/>
            </patternFill>
          </fill>
          <border>
            <left style="thin">
              <color rgb="FFDFDFDF"/>
            </left>
            <right style="thin">
              <color rgb="FFDFDFDF"/>
            </right>
            <top style="thin">
              <color rgb="FFDFDFDF"/>
            </top>
            <bottom style="thin">
              <color rgb="FFDFDFDF"/>
            </bottom>
            <vertical/>
            <horizontal/>
          </border>
        </dxf>
        <dxf>
          <font>
            <sz val="9"/>
            <color rgb="FF808080"/>
            <name val="Lucida Sans"/>
            <scheme val="minor"/>
          </font>
          <fill>
            <patternFill patternType="solid">
              <fgColor rgb="FFC0C0C0"/>
              <bgColor theme="2" tint="0.59996337778862885"/>
            </patternFill>
          </fill>
          <border>
            <left style="thin">
              <color theme="0" tint="-0.34998626667073579"/>
            </left>
            <right style="thin">
              <color theme="0" tint="-0.34998626667073579"/>
            </right>
            <top style="thin">
              <color theme="0" tint="-0.34998626667073579"/>
            </top>
            <bottom style="thin">
              <color theme="0" tint="-0.34998626667073579"/>
            </bottom>
            <vertical/>
            <horizontal style="thin">
              <color theme="7"/>
            </horizontal>
          </border>
        </dxf>
      </x14:dxfs>
    </ext>
    <ext xmlns:x14="http://schemas.microsoft.com/office/spreadsheetml/2009/9/main" uri="{EB79DEF2-80B8-43e5-95BD-54CBDDF9020C}">
      <x14:slicerStyles defaultSlicerStyle="SlicerStyleLight1">
        <x14:slicerStyle name="Datenschnitt &quot;Persönliche Ausgaben&quot; ">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[Ausgabenberechnung.xlsx]Persönliche Ausgabendaten!PersönlicheAusgabendaten</c:name>
    <c:fmtId val="2"/>
  </c:pivotSource>
  <c:chart>
    <c:autoTitleDeleted val="1"/>
    <c:pivotFmts>
      <c:pivotFmt>
        <c:idx val="0"/>
      </c:pivotFmt>
      <c:pivotFmt>
        <c:idx val="1"/>
      </c:pivotFmt>
      <c:pivotFmt>
        <c:idx val="2"/>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3">
                      <a:lumMod val="50000"/>
                    </a:schemeClr>
                  </a:solidFill>
                  <a:latin typeface="+mj-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2"/>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3"/>
          </a:solidFill>
          <a:ln>
            <a:noFill/>
          </a:ln>
          <a:effectLst/>
        </c:spPr>
        <c:marker>
          <c:symbol val="none"/>
        </c:marker>
      </c:pivotFmt>
      <c:pivotFmt>
        <c:idx val="35"/>
        <c:spPr>
          <a:solidFill>
            <a:schemeClr val="accent1"/>
          </a:solidFill>
          <a:ln>
            <a:noFill/>
          </a:ln>
          <a:effectLst/>
        </c:spPr>
        <c:marker>
          <c:symbol val="none"/>
        </c:marker>
      </c:pivotFmt>
      <c:pivotFmt>
        <c:idx val="36"/>
        <c:spPr>
          <a:solidFill>
            <a:schemeClr val="accent1"/>
          </a:solidFill>
          <a:ln>
            <a:noFill/>
          </a:ln>
          <a:effectLst/>
        </c:spPr>
        <c:marker>
          <c:symbol val="none"/>
        </c:marker>
      </c:pivotFmt>
      <c:pivotFmt>
        <c:idx val="37"/>
        <c:spPr>
          <a:solidFill>
            <a:schemeClr val="accent1"/>
          </a:solidFill>
          <a:ln>
            <a:noFill/>
          </a:ln>
          <a:effectLst/>
        </c:spPr>
        <c:marker>
          <c:symbol val="none"/>
        </c:marker>
      </c:pivotFmt>
    </c:pivotFmts>
    <c:plotArea>
      <c:layout>
        <c:manualLayout>
          <c:layoutTarget val="inner"/>
          <c:xMode val="edge"/>
          <c:yMode val="edge"/>
          <c:x val="3.8250175624598648E-2"/>
          <c:y val="0.14504584646195012"/>
          <c:w val="0.95901312335958"/>
          <c:h val="0.74146723840181872"/>
        </c:manualLayout>
      </c:layout>
      <c:barChart>
        <c:barDir val="col"/>
        <c:grouping val="clustered"/>
        <c:varyColors val="0"/>
        <c:ser>
          <c:idx val="0"/>
          <c:order val="0"/>
          <c:tx>
            <c:strRef>
              <c:f>'Persönliche Ausgabendaten'!$C$3:$C$4</c:f>
              <c:strCache>
                <c:ptCount val="1"/>
                <c:pt idx="0">
                  <c:v>Täglich</c:v>
                </c:pt>
              </c:strCache>
            </c:strRef>
          </c:tx>
          <c:spPr>
            <a:solidFill>
              <a:schemeClr val="accent3"/>
            </a:solidFill>
            <a:ln>
              <a:noFill/>
            </a:ln>
            <a:effectLst/>
          </c:spPr>
          <c:invertIfNegative val="0"/>
          <c:cat>
            <c:strRef>
              <c:f>'Persönliche Ausgabendaten'!$B$5:$B$11</c:f>
              <c:strCache>
                <c:ptCount val="6"/>
                <c:pt idx="0">
                  <c:v>Mrz</c:v>
                </c:pt>
                <c:pt idx="1">
                  <c:v>Apr</c:v>
                </c:pt>
                <c:pt idx="2">
                  <c:v>Mai</c:v>
                </c:pt>
                <c:pt idx="3">
                  <c:v>Jun</c:v>
                </c:pt>
                <c:pt idx="4">
                  <c:v>Jul</c:v>
                </c:pt>
                <c:pt idx="5">
                  <c:v>Aug</c:v>
                </c:pt>
              </c:strCache>
            </c:strRef>
          </c:cat>
          <c:val>
            <c:numRef>
              <c:f>'Persönliche Ausgabendaten'!$C$5:$C$11</c:f>
              <c:numCache>
                <c:formatCode>General</c:formatCode>
                <c:ptCount val="6"/>
                <c:pt idx="0">
                  <c:v>42</c:v>
                </c:pt>
                <c:pt idx="1">
                  <c:v>97.75</c:v>
                </c:pt>
                <c:pt idx="3">
                  <c:v>12</c:v>
                </c:pt>
                <c:pt idx="5">
                  <c:v>2.75</c:v>
                </c:pt>
              </c:numCache>
            </c:numRef>
          </c:val>
          <c:extLst>
            <c:ext xmlns:c16="http://schemas.microsoft.com/office/drawing/2014/chart" uri="{C3380CC4-5D6E-409C-BE32-E72D297353CC}">
              <c16:uniqueId val="{00000000-79D6-4252-9984-EE00E77804B5}"/>
            </c:ext>
          </c:extLst>
        </c:ser>
        <c:ser>
          <c:idx val="1"/>
          <c:order val="1"/>
          <c:tx>
            <c:strRef>
              <c:f>'Persönliche Ausgabendaten'!$D$3:$D$4</c:f>
              <c:strCache>
                <c:ptCount val="1"/>
                <c:pt idx="0">
                  <c:v>Transport</c:v>
                </c:pt>
              </c:strCache>
            </c:strRef>
          </c:tx>
          <c:spPr>
            <a:solidFill>
              <a:schemeClr val="accent2"/>
            </a:solidFill>
            <a:ln>
              <a:noFill/>
            </a:ln>
            <a:effectLst/>
          </c:spPr>
          <c:invertIfNegative val="0"/>
          <c:cat>
            <c:strRef>
              <c:f>'Persönliche Ausgabendaten'!$B$5:$B$11</c:f>
              <c:strCache>
                <c:ptCount val="6"/>
                <c:pt idx="0">
                  <c:v>Mrz</c:v>
                </c:pt>
                <c:pt idx="1">
                  <c:v>Apr</c:v>
                </c:pt>
                <c:pt idx="2">
                  <c:v>Mai</c:v>
                </c:pt>
                <c:pt idx="3">
                  <c:v>Jun</c:v>
                </c:pt>
                <c:pt idx="4">
                  <c:v>Jul</c:v>
                </c:pt>
                <c:pt idx="5">
                  <c:v>Aug</c:v>
                </c:pt>
              </c:strCache>
            </c:strRef>
          </c:cat>
          <c:val>
            <c:numRef>
              <c:f>'Persönliche Ausgabendaten'!$D$5:$D$11</c:f>
              <c:numCache>
                <c:formatCode>General</c:formatCode>
                <c:ptCount val="6"/>
                <c:pt idx="0">
                  <c:v>21</c:v>
                </c:pt>
                <c:pt idx="1">
                  <c:v>75</c:v>
                </c:pt>
                <c:pt idx="2">
                  <c:v>54</c:v>
                </c:pt>
              </c:numCache>
            </c:numRef>
          </c:val>
          <c:extLst>
            <c:ext xmlns:c16="http://schemas.microsoft.com/office/drawing/2014/chart" uri="{C3380CC4-5D6E-409C-BE32-E72D297353CC}">
              <c16:uniqueId val="{00000001-79D6-4252-9984-EE00E77804B5}"/>
            </c:ext>
          </c:extLst>
        </c:ser>
        <c:ser>
          <c:idx val="2"/>
          <c:order val="2"/>
          <c:tx>
            <c:strRef>
              <c:f>'Persönliche Ausgabendaten'!$E$3:$E$4</c:f>
              <c:strCache>
                <c:ptCount val="1"/>
                <c:pt idx="0">
                  <c:v>Unterhaltung</c:v>
                </c:pt>
              </c:strCache>
            </c:strRef>
          </c:tx>
          <c:spPr>
            <a:solidFill>
              <a:schemeClr val="accent1"/>
            </a:solidFill>
            <a:ln>
              <a:noFill/>
            </a:ln>
            <a:effectLst/>
          </c:spPr>
          <c:invertIfNegative val="0"/>
          <c:cat>
            <c:strRef>
              <c:f>'Persönliche Ausgabendaten'!$B$5:$B$11</c:f>
              <c:strCache>
                <c:ptCount val="6"/>
                <c:pt idx="0">
                  <c:v>Mrz</c:v>
                </c:pt>
                <c:pt idx="1">
                  <c:v>Apr</c:v>
                </c:pt>
                <c:pt idx="2">
                  <c:v>Mai</c:v>
                </c:pt>
                <c:pt idx="3">
                  <c:v>Jun</c:v>
                </c:pt>
                <c:pt idx="4">
                  <c:v>Jul</c:v>
                </c:pt>
                <c:pt idx="5">
                  <c:v>Aug</c:v>
                </c:pt>
              </c:strCache>
            </c:strRef>
          </c:cat>
          <c:val>
            <c:numRef>
              <c:f>'Persönliche Ausgabendaten'!$E$5:$E$11</c:f>
              <c:numCache>
                <c:formatCode>General</c:formatCode>
                <c:ptCount val="6"/>
                <c:pt idx="0">
                  <c:v>29</c:v>
                </c:pt>
                <c:pt idx="4">
                  <c:v>21</c:v>
                </c:pt>
              </c:numCache>
            </c:numRef>
          </c:val>
          <c:extLst>
            <c:ext xmlns:c16="http://schemas.microsoft.com/office/drawing/2014/chart" uri="{C3380CC4-5D6E-409C-BE32-E72D297353CC}">
              <c16:uniqueId val="{00000002-79D6-4252-9984-EE00E77804B5}"/>
            </c:ext>
          </c:extLst>
        </c:ser>
        <c:ser>
          <c:idx val="3"/>
          <c:order val="3"/>
          <c:tx>
            <c:strRef>
              <c:f>'Persönliche Ausgabendaten'!$F$3:$F$4</c:f>
              <c:strCache>
                <c:ptCount val="1"/>
                <c:pt idx="0">
                  <c:v>Wohnen</c:v>
                </c:pt>
              </c:strCache>
            </c:strRef>
          </c:tx>
          <c:spPr>
            <a:solidFill>
              <a:schemeClr val="accent4"/>
            </a:solidFill>
            <a:ln>
              <a:noFill/>
            </a:ln>
            <a:effectLst/>
          </c:spPr>
          <c:invertIfNegative val="0"/>
          <c:cat>
            <c:strRef>
              <c:f>'Persönliche Ausgabendaten'!$B$5:$B$11</c:f>
              <c:strCache>
                <c:ptCount val="6"/>
                <c:pt idx="0">
                  <c:v>Mrz</c:v>
                </c:pt>
                <c:pt idx="1">
                  <c:v>Apr</c:v>
                </c:pt>
                <c:pt idx="2">
                  <c:v>Mai</c:v>
                </c:pt>
                <c:pt idx="3">
                  <c:v>Jun</c:v>
                </c:pt>
                <c:pt idx="4">
                  <c:v>Jul</c:v>
                </c:pt>
                <c:pt idx="5">
                  <c:v>Aug</c:v>
                </c:pt>
              </c:strCache>
            </c:strRef>
          </c:cat>
          <c:val>
            <c:numRef>
              <c:f>'Persönliche Ausgabendaten'!$F$5:$F$11</c:f>
              <c:numCache>
                <c:formatCode>General</c:formatCode>
                <c:ptCount val="6"/>
                <c:pt idx="0">
                  <c:v>130</c:v>
                </c:pt>
                <c:pt idx="1">
                  <c:v>130</c:v>
                </c:pt>
              </c:numCache>
            </c:numRef>
          </c:val>
          <c:extLst>
            <c:ext xmlns:c16="http://schemas.microsoft.com/office/drawing/2014/chart" uri="{C3380CC4-5D6E-409C-BE32-E72D297353CC}">
              <c16:uniqueId val="{00000003-79D6-4252-9984-EE00E77804B5}"/>
            </c:ext>
          </c:extLst>
        </c:ser>
        <c:dLbls>
          <c:showLegendKey val="0"/>
          <c:showVal val="0"/>
          <c:showCatName val="0"/>
          <c:showSerName val="0"/>
          <c:showPercent val="0"/>
          <c:showBubbleSize val="0"/>
        </c:dLbls>
        <c:gapWidth val="35"/>
        <c:axId val="369003632"/>
        <c:axId val="369002848"/>
      </c:barChart>
      <c:catAx>
        <c:axId val="369003632"/>
        <c:scaling>
          <c:orientation val="minMax"/>
        </c:scaling>
        <c:delete val="0"/>
        <c:axPos val="b"/>
        <c:numFmt formatCode="General" sourceLinked="0"/>
        <c:majorTickMark val="none"/>
        <c:minorTickMark val="none"/>
        <c:tickLblPos val="nextTo"/>
        <c:spPr>
          <a:noFill/>
          <a:ln w="12700" cap="flat" cmpd="sng" algn="ctr">
            <a:solidFill>
              <a:schemeClr val="tx2">
                <a:lumMod val="20000"/>
                <a:lumOff val="80000"/>
              </a:schemeClr>
            </a:solidFill>
            <a:prstDash val="solid"/>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69002848"/>
        <c:crosses val="autoZero"/>
        <c:auto val="1"/>
        <c:lblAlgn val="ctr"/>
        <c:lblOffset val="100"/>
        <c:noMultiLvlLbl val="0"/>
      </c:catAx>
      <c:valAx>
        <c:axId val="369002848"/>
        <c:scaling>
          <c:orientation val="minMax"/>
        </c:scaling>
        <c:delete val="0"/>
        <c:axPos val="l"/>
        <c:majorGridlines>
          <c:spPr>
            <a:ln w="3175" cap="flat" cmpd="sng" algn="ctr">
              <a:solidFill>
                <a:schemeClr val="tx2">
                  <a:lumMod val="20000"/>
                  <a:lumOff val="80000"/>
                  <a:alpha val="50000"/>
                </a:schemeClr>
              </a:solidFill>
              <a:prstDash val="solid"/>
              <a:round/>
            </a:ln>
            <a:effectLst/>
          </c:spPr>
        </c:majorGridlines>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de-DE"/>
          </a:p>
        </c:txPr>
        <c:crossAx val="369003632"/>
        <c:crosses val="autoZero"/>
        <c:crossBetween val="between"/>
      </c:valAx>
      <c:spPr>
        <a:noFill/>
        <a:ln>
          <a:noFill/>
        </a:ln>
        <a:effectLst/>
      </c:spPr>
    </c:plotArea>
    <c:legend>
      <c:legendPos val="t"/>
      <c:layout>
        <c:manualLayout>
          <c:xMode val="edge"/>
          <c:yMode val="edge"/>
          <c:x val="3.9964915771906568E-3"/>
          <c:y val="1.6504856261546089E-2"/>
          <c:w val="0.26259471815765906"/>
          <c:h val="4.750972692693655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de-DE"/>
        </a:p>
      </c:txPr>
    </c:legend>
    <c:plotVisOnly val="1"/>
    <c:dispBlanksAs val="gap"/>
    <c:showDLblsOverMax val="0"/>
  </c:chart>
  <c:spPr>
    <a:noFill/>
    <a:ln w="9525" cap="flat" cmpd="sng" algn="ctr">
      <a:noFill/>
      <a:prstDash val="solid"/>
      <a:round/>
    </a:ln>
    <a:effectLst/>
  </c:spPr>
  <c:txPr>
    <a:bodyPr/>
    <a:lstStyle/>
    <a:p>
      <a:pPr>
        <a:defRPr>
          <a:solidFill>
            <a:schemeClr val="tx2"/>
          </a:solidFill>
        </a:defRPr>
      </a:pPr>
      <a:endParaRPr lang="de-D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6387353</xdr:colOff>
      <xdr:row>1</xdr:row>
      <xdr:rowOff>4616823</xdr:rowOff>
    </xdr:to>
    <xdr:graphicFrame macro="">
      <xdr:nvGraphicFramePr>
        <xdr:cNvPr id="2" name="Persönliche Ausgaben" descr="PivotChart mit persönlichen Ausgaben nach Kategorie, gruppiert nach Monat.">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179294</xdr:colOff>
      <xdr:row>0</xdr:row>
      <xdr:rowOff>90337</xdr:rowOff>
    </xdr:from>
    <xdr:to>
      <xdr:col>1</xdr:col>
      <xdr:colOff>818029</xdr:colOff>
      <xdr:row>0</xdr:row>
      <xdr:rowOff>728383</xdr:rowOff>
    </xdr:to>
    <xdr:pic>
      <xdr:nvPicPr>
        <xdr:cNvPr id="7" name="Bild 6" descr="dekoratives Element">
          <a:extLst>
            <a:ext uri="{FF2B5EF4-FFF2-40B4-BE49-F238E27FC236}">
              <a16:creationId xmlns:a16="http://schemas.microsoft.com/office/drawing/2014/main" id="{0B4E9C91-5EE0-40F3-9461-A931F6E384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618" y="90337"/>
          <a:ext cx="638735" cy="638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126625</xdr:colOff>
      <xdr:row>2</xdr:row>
      <xdr:rowOff>65554</xdr:rowOff>
    </xdr:from>
    <xdr:to>
      <xdr:col>4</xdr:col>
      <xdr:colOff>1311088</xdr:colOff>
      <xdr:row>2</xdr:row>
      <xdr:rowOff>1714354</xdr:rowOff>
    </xdr:to>
    <mc:AlternateContent xmlns:mc="http://schemas.openxmlformats.org/markup-compatibility/2006" xmlns:a14="http://schemas.microsoft.com/office/drawing/2010/main">
      <mc:Choice Requires="a14">
        <xdr:graphicFrame macro="">
          <xdr:nvGraphicFramePr>
            <xdr:cNvPr id="4" name="Kategorie" descr="Datenschnitt zum Filtern der Tabellendaten nach der Kategorie">
              <a:extLst>
                <a:ext uri="{FF2B5EF4-FFF2-40B4-BE49-F238E27FC236}">
                  <a16:creationId xmlns:a16="http://schemas.microsoft.com/office/drawing/2014/main" id="{EB990643-1E55-489E-AAE9-18E8D4BA24F0}"/>
                </a:ext>
              </a:extLst>
            </xdr:cNvPr>
            <xdr:cNvGraphicFramePr/>
          </xdr:nvGraphicFramePr>
          <xdr:xfrm>
            <a:off x="0" y="0"/>
            <a:ext cx="0" cy="0"/>
          </xdr:xfrm>
          <a:graphic>
            <a:graphicData uri="http://schemas.microsoft.com/office/drawing/2010/slicer">
              <sle:slicer xmlns:sle="http://schemas.microsoft.com/office/drawing/2010/slicer" name="Kategorie"/>
            </a:graphicData>
          </a:graphic>
        </xdr:graphicFrame>
      </mc:Choice>
      <mc:Fallback xmlns="">
        <xdr:sp macro="" textlink="">
          <xdr:nvSpPr>
            <xdr:cNvPr id="0" name=""/>
            <xdr:cNvSpPr>
              <a:spLocks noTextEdit="1"/>
            </xdr:cNvSpPr>
          </xdr:nvSpPr>
          <xdr:spPr>
            <a:xfrm>
              <a:off x="3981449" y="5522819"/>
              <a:ext cx="3167904" cy="16488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98610</xdr:colOff>
      <xdr:row>2</xdr:row>
      <xdr:rowOff>59950</xdr:rowOff>
    </xdr:from>
    <xdr:to>
      <xdr:col>5</xdr:col>
      <xdr:colOff>6351810</xdr:colOff>
      <xdr:row>2</xdr:row>
      <xdr:rowOff>1708750</xdr:rowOff>
    </xdr:to>
    <mc:AlternateContent xmlns:mc="http://schemas.openxmlformats.org/markup-compatibility/2006" xmlns:a14="http://schemas.microsoft.com/office/drawing/2010/main">
      <mc:Choice Requires="a14">
        <xdr:graphicFrame macro="">
          <xdr:nvGraphicFramePr>
            <xdr:cNvPr id="5" name="Unterkategorie" descr="Datenschnitt zum Filtern der Tabellendaten nach der Unterkategorie">
              <a:extLst>
                <a:ext uri="{FF2B5EF4-FFF2-40B4-BE49-F238E27FC236}">
                  <a16:creationId xmlns:a16="http://schemas.microsoft.com/office/drawing/2014/main" id="{6D42CD51-BD69-45FC-A6E3-DCA7EDC962B9}"/>
                </a:ext>
              </a:extLst>
            </xdr:cNvPr>
            <xdr:cNvGraphicFramePr/>
          </xdr:nvGraphicFramePr>
          <xdr:xfrm>
            <a:off x="0" y="0"/>
            <a:ext cx="0" cy="0"/>
          </xdr:xfrm>
          <a:graphic>
            <a:graphicData uri="http://schemas.microsoft.com/office/drawing/2010/slicer">
              <sle:slicer xmlns:sle="http://schemas.microsoft.com/office/drawing/2010/slicer" name="Unterkategorie"/>
            </a:graphicData>
          </a:graphic>
        </xdr:graphicFrame>
      </mc:Choice>
      <mc:Fallback xmlns="">
        <xdr:sp macro="" textlink="">
          <xdr:nvSpPr>
            <xdr:cNvPr id="0" name=""/>
            <xdr:cNvSpPr>
              <a:spLocks noTextEdit="1"/>
            </xdr:cNvSpPr>
          </xdr:nvSpPr>
          <xdr:spPr>
            <a:xfrm>
              <a:off x="7427257" y="5517215"/>
              <a:ext cx="6253200" cy="16488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1</xdr:col>
      <xdr:colOff>223557</xdr:colOff>
      <xdr:row>2</xdr:row>
      <xdr:rowOff>43143</xdr:rowOff>
    </xdr:from>
    <xdr:to>
      <xdr:col>2</xdr:col>
      <xdr:colOff>2051387</xdr:colOff>
      <xdr:row>2</xdr:row>
      <xdr:rowOff>1684743</xdr:rowOff>
    </xdr:to>
    <mc:AlternateContent xmlns:mc="http://schemas.openxmlformats.org/markup-compatibility/2006" xmlns:a14="http://schemas.microsoft.com/office/drawing/2010/main">
      <mc:Choice Requires="a14">
        <xdr:graphicFrame macro="">
          <xdr:nvGraphicFramePr>
            <xdr:cNvPr id="6" name="Datum" descr="Datenschnitt zum Filtern des PivotChart auf der Grundlage des Datums">
              <a:extLst>
                <a:ext uri="{FF2B5EF4-FFF2-40B4-BE49-F238E27FC236}">
                  <a16:creationId xmlns:a16="http://schemas.microsoft.com/office/drawing/2014/main" id="{05E1A302-3B4C-4517-98B7-907830A5C552}"/>
                </a:ext>
              </a:extLst>
            </xdr:cNvPr>
            <xdr:cNvGraphicFramePr/>
          </xdr:nvGraphicFramePr>
          <xdr:xfrm>
            <a:off x="0" y="0"/>
            <a:ext cx="0" cy="0"/>
          </xdr:xfrm>
          <a:graphic>
            <a:graphicData uri="http://schemas.microsoft.com/office/drawing/2010/slicer">
              <sle:slicer xmlns:sle="http://schemas.microsoft.com/office/drawing/2010/slicer" name="Datum"/>
            </a:graphicData>
          </a:graphic>
        </xdr:graphicFrame>
      </mc:Choice>
      <mc:Fallback xmlns="">
        <xdr:sp macro="" textlink="">
          <xdr:nvSpPr>
            <xdr:cNvPr id="0" name=""/>
            <xdr:cNvSpPr>
              <a:spLocks noTextEdit="1"/>
            </xdr:cNvSpPr>
          </xdr:nvSpPr>
          <xdr:spPr>
            <a:xfrm>
              <a:off x="458881" y="5500408"/>
              <a:ext cx="3295800" cy="16416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ers&#246;nliche%20Ausgabenberechnung.xlt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3651.669701388892" createdVersion="5" refreshedVersion="6" minRefreshableVersion="3" recordCount="20">
  <cacheSource type="worksheet">
    <worksheetSource name="Ausgaben" r:id="rId2"/>
  </cacheSource>
  <cacheFields count="5">
    <cacheField name="Datum" numFmtId="14">
      <sharedItems containsSemiMixedTypes="0" containsNonDate="0" containsDate="1" containsString="0" minDate="2019-03-02T00:00:00" maxDate="2019-08-02T00:00:00" count="10">
        <d v="2019-03-02T00:00:00"/>
        <d v="2019-03-04T00:00:00"/>
        <d v="2019-03-06T00:00:00"/>
        <d v="2019-04-02T00:00:00"/>
        <d v="2019-04-04T00:00:00"/>
        <d v="2019-04-06T00:00:00"/>
        <d v="2019-05-01T00:00:00"/>
        <d v="2019-06-01T00:00:00"/>
        <d v="2019-07-01T00:00:00"/>
        <d v="2019-08-01T00:00:00"/>
      </sharedItems>
      <fieldGroup base="0">
        <rangePr groupBy="months" startDate="2019-03-02T00:00:00" endDate="2019-08-02T00:00:00"/>
        <groupItems count="14">
          <s v="&lt;02.03.2019"/>
          <s v="Jan"/>
          <s v="Feb"/>
          <s v="Mrz"/>
          <s v="Apr"/>
          <s v="Mai"/>
          <s v="Jun"/>
          <s v="Jul"/>
          <s v="Aug"/>
          <s v="Sep"/>
          <s v="Okt"/>
          <s v="Nov"/>
          <s v="Dez"/>
          <s v="&gt;02.08.2019"/>
        </groupItems>
      </fieldGroup>
    </cacheField>
    <cacheField name="Kategorie" numFmtId="0">
      <sharedItems count="4">
        <s v="Wohnen"/>
        <s v="Unterhaltung"/>
        <s v="Täglich"/>
        <s v="Transport"/>
      </sharedItems>
    </cacheField>
    <cacheField name="Unterkategorie" numFmtId="0">
      <sharedItems count="12">
        <s v="Internet"/>
        <s v="Festnetztelefon"/>
        <s v="Strom/Heizung"/>
        <s v="Fitness-Studio"/>
        <s v="Kleidung"/>
        <s v="Monatskarte für U-Bahn"/>
        <s v="Kraftstoff"/>
        <s v="Friseur"/>
        <s v="Tee/Kaffee"/>
        <s v="Süßigkeiten"/>
        <s v="Kontaktlinsen"/>
        <s v="Kino"/>
      </sharedItems>
    </cacheField>
    <cacheField name="Betrag" numFmtId="44">
      <sharedItems containsSemiMixedTypes="0" containsString="0" containsNumber="1" minValue="2.75" maxValue="62"/>
    </cacheField>
    <cacheField name="Anmerkung" numFmtId="0">
      <sharedItems containsBlank="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0">
  <r>
    <x v="0"/>
    <x v="0"/>
    <x v="0"/>
    <n v="29"/>
    <m/>
  </r>
  <r>
    <x v="0"/>
    <x v="0"/>
    <x v="1"/>
    <n v="39"/>
    <m/>
  </r>
  <r>
    <x v="1"/>
    <x v="0"/>
    <x v="2"/>
    <n v="62"/>
    <m/>
  </r>
  <r>
    <x v="1"/>
    <x v="1"/>
    <x v="3"/>
    <n v="29"/>
    <m/>
  </r>
  <r>
    <x v="2"/>
    <x v="2"/>
    <x v="4"/>
    <n v="42"/>
    <m/>
  </r>
  <r>
    <x v="2"/>
    <x v="3"/>
    <x v="5"/>
    <n v="21"/>
    <s v="Monatskarte für März"/>
  </r>
  <r>
    <x v="3"/>
    <x v="3"/>
    <x v="6"/>
    <n v="54"/>
    <m/>
  </r>
  <r>
    <x v="3"/>
    <x v="2"/>
    <x v="7"/>
    <n v="12"/>
    <m/>
  </r>
  <r>
    <x v="3"/>
    <x v="2"/>
    <x v="8"/>
    <n v="12"/>
    <m/>
  </r>
  <r>
    <x v="3"/>
    <x v="2"/>
    <x v="9"/>
    <n v="2.75"/>
    <m/>
  </r>
  <r>
    <x v="4"/>
    <x v="0"/>
    <x v="0"/>
    <n v="29"/>
    <m/>
  </r>
  <r>
    <x v="4"/>
    <x v="0"/>
    <x v="1"/>
    <n v="39"/>
    <m/>
  </r>
  <r>
    <x v="4"/>
    <x v="0"/>
    <x v="2"/>
    <n v="62"/>
    <m/>
  </r>
  <r>
    <x v="4"/>
    <x v="2"/>
    <x v="10"/>
    <n v="29"/>
    <m/>
  </r>
  <r>
    <x v="5"/>
    <x v="2"/>
    <x v="4"/>
    <n v="42"/>
    <m/>
  </r>
  <r>
    <x v="5"/>
    <x v="3"/>
    <x v="5"/>
    <n v="21"/>
    <s v="Monatskarte für April"/>
  </r>
  <r>
    <x v="6"/>
    <x v="3"/>
    <x v="6"/>
    <n v="54"/>
    <m/>
  </r>
  <r>
    <x v="7"/>
    <x v="2"/>
    <x v="7"/>
    <n v="12"/>
    <m/>
  </r>
  <r>
    <x v="8"/>
    <x v="1"/>
    <x v="11"/>
    <n v="21"/>
    <s v="Abend mit Filmklassikern"/>
  </r>
  <r>
    <x v="9"/>
    <x v="2"/>
    <x v="9"/>
    <n v="2.75"/>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ersönlicheAusgabendaten" cacheId="0" applyNumberFormats="0" applyBorderFormats="0" applyFontFormats="0" applyPatternFormats="0" applyAlignmentFormats="0" applyWidthHeightFormats="1" dataCaption="Werte" updatedVersion="6" minRefreshableVersion="3" useAutoFormatting="1" itemPrintTitles="1" createdVersion="4" indent="0" outline="1" outlineData="1" multipleFieldFilters="0" chartFormat="10">
  <location ref="B3:G11" firstHeaderRow="1" firstDataRow="2" firstDataCol="1"/>
  <pivotFields count="5">
    <pivotField axis="axisRow" showAll="0">
      <items count="15">
        <item x="0"/>
        <item x="1"/>
        <item x="2"/>
        <item x="3"/>
        <item x="4"/>
        <item x="5"/>
        <item x="6"/>
        <item x="7"/>
        <item x="8"/>
        <item x="9"/>
        <item x="10"/>
        <item x="11"/>
        <item x="12"/>
        <item x="13"/>
        <item t="default"/>
      </items>
    </pivotField>
    <pivotField axis="axisCol" showAll="0">
      <items count="5">
        <item x="2"/>
        <item x="3"/>
        <item x="1"/>
        <item x="0"/>
        <item t="default"/>
      </items>
    </pivotField>
    <pivotField showAll="0">
      <items count="13">
        <item x="1"/>
        <item x="3"/>
        <item x="7"/>
        <item x="0"/>
        <item x="11"/>
        <item x="4"/>
        <item x="10"/>
        <item x="6"/>
        <item x="5"/>
        <item x="2"/>
        <item x="9"/>
        <item x="8"/>
        <item t="default"/>
      </items>
    </pivotField>
    <pivotField dataField="1" showAll="0"/>
    <pivotField showAll="0"/>
  </pivotFields>
  <rowFields count="1">
    <field x="0"/>
  </rowFields>
  <rowItems count="7">
    <i>
      <x v="3"/>
    </i>
    <i>
      <x v="4"/>
    </i>
    <i>
      <x v="5"/>
    </i>
    <i>
      <x v="6"/>
    </i>
    <i>
      <x v="7"/>
    </i>
    <i>
      <x v="8"/>
    </i>
    <i t="grand">
      <x/>
    </i>
  </rowItems>
  <colFields count="1">
    <field x="1"/>
  </colFields>
  <colItems count="5">
    <i>
      <x/>
    </i>
    <i>
      <x v="1"/>
    </i>
    <i>
      <x v="2"/>
    </i>
    <i>
      <x v="3"/>
    </i>
    <i t="grand">
      <x/>
    </i>
  </colItems>
  <dataFields count="1">
    <dataField name="Summe von Betrag" fld="3" baseField="0" baseItem="0"/>
  </dataFields>
  <chartFormats count="8">
    <chartFormat chart="2" format="30" series="1">
      <pivotArea type="data" outline="0" fieldPosition="0">
        <references count="1">
          <reference field="1" count="1" selected="0">
            <x v="0"/>
          </reference>
        </references>
      </pivotArea>
    </chartFormat>
    <chartFormat chart="2" format="31" series="1">
      <pivotArea type="data" outline="0" fieldPosition="0">
        <references count="1">
          <reference field="1" count="1" selected="0">
            <x v="1"/>
          </reference>
        </references>
      </pivotArea>
    </chartFormat>
    <chartFormat chart="2" format="32" series="1">
      <pivotArea type="data" outline="0" fieldPosition="0">
        <references count="1">
          <reference field="1" count="1" selected="0">
            <x v="2"/>
          </reference>
        </references>
      </pivotArea>
    </chartFormat>
    <chartFormat chart="2" format="33" series="1">
      <pivotArea type="data" outline="0" fieldPosition="0">
        <references count="1">
          <reference field="1" count="1" selected="0">
            <x v="3"/>
          </reference>
        </references>
      </pivotArea>
    </chartFormat>
    <chartFormat chart="2" format="34" series="1">
      <pivotArea type="data" outline="0" fieldPosition="0">
        <references count="2">
          <reference field="4294967294" count="1" selected="0">
            <x v="0"/>
          </reference>
          <reference field="1" count="1" selected="0">
            <x v="0"/>
          </reference>
        </references>
      </pivotArea>
    </chartFormat>
    <chartFormat chart="2" format="35" series="1">
      <pivotArea type="data" outline="0" fieldPosition="0">
        <references count="2">
          <reference field="4294967294" count="1" selected="0">
            <x v="0"/>
          </reference>
          <reference field="1" count="1" selected="0">
            <x v="1"/>
          </reference>
        </references>
      </pivotArea>
    </chartFormat>
    <chartFormat chart="2" format="36" series="1">
      <pivotArea type="data" outline="0" fieldPosition="0">
        <references count="2">
          <reference field="4294967294" count="1" selected="0">
            <x v="0"/>
          </reference>
          <reference field="1" count="1" selected="0">
            <x v="2"/>
          </reference>
        </references>
      </pivotArea>
    </chartFormat>
    <chartFormat chart="2" format="37" series="1">
      <pivotArea type="data" outline="0" fieldPosition="0">
        <references count="2">
          <reference field="4294967294" count="1" selected="0">
            <x v="0"/>
          </reference>
          <reference field="1"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altText="Persönliche Ausgabendaten" altTextSummary="PivotTable-Datenquelle für die Gesamtausgaben für jeden Monat, nach Ausgabenkategorien gruppiert. "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Kategorie" sourceName="Kategorie">
  <pivotTables>
    <pivotTable tabId="4" name="PersönlicheAusgabendaten"/>
  </pivotTables>
  <data>
    <tabular pivotCacheId="2" showMissing="0">
      <items count="4">
        <i x="2" s="1"/>
        <i x="3" s="1"/>
        <i x="1" s="1"/>
        <i x="0"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Unterkategorie" sourceName="Unterkategorie">
  <pivotTables>
    <pivotTable tabId="4" name="PersönlicheAusgabendaten"/>
  </pivotTables>
  <data>
    <tabular pivotCacheId="2" showMissing="0">
      <items count="12">
        <i x="1" s="1"/>
        <i x="3" s="1"/>
        <i x="7" s="1"/>
        <i x="0" s="1"/>
        <i x="11" s="1"/>
        <i x="4" s="1"/>
        <i x="10" s="1"/>
        <i x="6" s="1"/>
        <i x="5" s="1"/>
        <i x="2" s="1"/>
        <i x="9" s="1"/>
        <i x="8"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Datenschnitt_Datum" sourceName="Datum">
  <pivotTables>
    <pivotTable tabId="4" name="PersönlicheAusgabendaten"/>
  </pivotTables>
  <data>
    <tabular pivotCacheId="2" showMissing="0">
      <items count="14">
        <i x="3" s="1"/>
        <i x="4" s="1"/>
        <i x="5" s="1"/>
        <i x="6" s="1"/>
        <i x="7" s="1"/>
        <i x="8" s="1"/>
        <i x="1" s="1" nd="1"/>
        <i x="2" s="1" nd="1"/>
        <i x="9" s="1" nd="1"/>
        <i x="10" s="1" nd="1"/>
        <i x="11" s="1" nd="1"/>
        <i x="12" s="1" nd="1"/>
        <i x="0" s="1" nd="1"/>
        <i x="1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Kategorie" cache="Datenschnitt_Kategorie" caption="Kategorie" columnCount="2" style="Datenschnitt &quot;Persönliche Ausgaben&quot; " rowHeight="183600"/>
  <slicer name="Unterkategorie" cache="Datenschnitt_Unterkategorie" caption="Unterkategorie" columnCount="4" style="Datenschnitt &quot;Persönliche Ausgaben&quot; " rowHeight="183600"/>
  <slicer name="Datum" cache="Datenschnitt_Datum" caption="Datum" columnCount="3" style="Datenschnitt &quot;Persönliche Ausgaben&quot; " rowHeight="183600"/>
</slicers>
</file>

<file path=xl/tables/table1.xml><?xml version="1.0" encoding="utf-8"?>
<table xmlns="http://schemas.openxmlformats.org/spreadsheetml/2006/main" id="12" name="Ausgaben" displayName="Ausgaben" ref="B2:F22" headerRowDxfId="11" dataDxfId="10">
  <autoFilter ref="B2:F22"/>
  <sortState ref="B3:F22">
    <sortCondition ref="B2:B22"/>
  </sortState>
  <tableColumns count="5">
    <tableColumn id="1" name="Datum" totalsRowLabel="Ergebnis" dataDxfId="9" totalsRowDxfId="8" dataCellStyle="Datum"/>
    <tableColumn id="2" name="Kategorie" dataDxfId="7" totalsRowDxfId="6"/>
    <tableColumn id="3" name="Unterkategorie" dataDxfId="5" totalsRowDxfId="4"/>
    <tableColumn id="6" name="Betrag" dataDxfId="3" totalsRowDxfId="2"/>
    <tableColumn id="4" name="Anmerkung" totalsRowFunction="count" dataDxfId="1" totalsRowDxfId="0"/>
  </tableColumns>
  <tableStyleInfo name="Ausgabenjournal" showFirstColumn="0" showLastColumn="0" showRowStripes="1" showColumnStripes="0"/>
  <extLst>
    <ext xmlns:x14="http://schemas.microsoft.com/office/spreadsheetml/2009/9/main" uri="{504A1905-F514-4f6f-8877-14C23A59335A}">
      <x14:table altTextSummary="Geben Sie Datum, Kategorie, Unterkategorie, Betrag und Anmerkungen in dieser Tabelle ein."/>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pageSetUpPr autoPageBreaks="0"/>
  </sheetPr>
  <dimension ref="B1:F3"/>
  <sheetViews>
    <sheetView showGridLines="0" tabSelected="1" zoomScale="85" zoomScaleNormal="85" workbookViewId="0">
      <selection activeCell="M2" sqref="M2"/>
    </sheetView>
  </sheetViews>
  <sheetFormatPr baseColWidth="10" defaultColWidth="6.109375" defaultRowHeight="15" customHeight="1" x14ac:dyDescent="0.2"/>
  <cols>
    <col min="1" max="1" width="2.77734375" style="3" customWidth="1"/>
    <col min="2" max="2" width="17.109375" style="3" customWidth="1"/>
    <col min="3" max="3" width="25.109375" style="3" customWidth="1"/>
    <col min="4" max="4" width="23.109375" style="3" customWidth="1"/>
    <col min="5" max="5" width="17.44140625" style="3" customWidth="1"/>
    <col min="6" max="6" width="74.6640625" style="3" customWidth="1"/>
    <col min="7" max="7" width="2.77734375" style="3" customWidth="1"/>
    <col min="8" max="16384" width="6.109375" style="3"/>
  </cols>
  <sheetData>
    <row r="1" spans="2:6" ht="63" customHeight="1" x14ac:dyDescent="0.2">
      <c r="B1" s="5"/>
      <c r="C1" s="17" t="s">
        <v>2</v>
      </c>
      <c r="D1" s="17"/>
      <c r="E1" s="17"/>
      <c r="F1" s="6" t="s">
        <v>4</v>
      </c>
    </row>
    <row r="2" spans="2:6" ht="366.75" customHeight="1" x14ac:dyDescent="0.2">
      <c r="B2" s="16" t="s">
        <v>0</v>
      </c>
      <c r="C2" s="16"/>
      <c r="D2" s="16"/>
      <c r="E2" s="16"/>
      <c r="F2" s="16"/>
    </row>
    <row r="3" spans="2:6" ht="142.5" customHeight="1" x14ac:dyDescent="0.2">
      <c r="B3" s="16" t="s">
        <v>1</v>
      </c>
      <c r="C3" s="16"/>
      <c r="D3" s="16" t="s">
        <v>3</v>
      </c>
      <c r="E3" s="16"/>
      <c r="F3" s="4" t="s">
        <v>5</v>
      </c>
    </row>
  </sheetData>
  <sheetProtection selectLockedCells="1" pivotTables="0" selectUnlockedCells="1"/>
  <mergeCells count="4">
    <mergeCell ref="B2:F2"/>
    <mergeCell ref="B3:C3"/>
    <mergeCell ref="D3:E3"/>
    <mergeCell ref="C1:E1"/>
  </mergeCells>
  <dataValidations count="3">
    <dataValidation allowBlank="1" showInputMessage="1" showErrorMessage="1" prompt="Erstellen Sie einen persönlichen Ausgabenrechner in dieser Arbeitsmappe. Das PivotChart zeigt die Ausgaben pro Kategorie an, und der Monat befindet sich in Zelle B2. Wählen Sie die Zelle F1, um zum Arbeitsblatt &quot;Ausgabenjournal&quot; zu wechseln." sqref="A1"/>
    <dataValidation allowBlank="1" showInputMessage="1" showErrorMessage="1" prompt="Den Navigationslink zum Arbeitsblatt &quot;Ausgabenjournal&quot; finden Sie in dieser Zelle." sqref="F1"/>
    <dataValidation allowBlank="1" showInputMessage="1" showErrorMessage="1" prompt="Der Titel dieses Arbeitsblatts befindet sich in dieser Zelle. Die PivotChart mit den Persönlichen Ausgaben befindet sich in der Zelle darunter. Den Navigationslink zum Arbeitsblatt &quot;Ausgabenjournal&quot; finden Sie in der Zelle rechts." sqref="C1"/>
  </dataValidations>
  <hyperlinks>
    <hyperlink ref="F1" location="'Ausgabenjournal'!A1" tooltip="Auswählen, um zum Arbeitsblatt &quot;Ausgabenjournal&quot; zu navigieren" display="to expense log &gt;"/>
  </hyperlinks>
  <pageMargins left="0.7" right="0.7" top="0.75" bottom="0.75" header="0.3" footer="0.3"/>
  <pageSetup paperSize="9" fitToHeight="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sheetPr>
  <dimension ref="B1:F22"/>
  <sheetViews>
    <sheetView showGridLines="0" zoomScale="85" zoomScaleNormal="85" workbookViewId="0"/>
  </sheetViews>
  <sheetFormatPr baseColWidth="10" defaultColWidth="8.88671875" defaultRowHeight="30" customHeight="1" x14ac:dyDescent="0.2"/>
  <cols>
    <col min="1" max="1" width="2.77734375" style="3" customWidth="1"/>
    <col min="2" max="2" width="17.109375" style="3" customWidth="1"/>
    <col min="3" max="3" width="25.109375" style="3" customWidth="1"/>
    <col min="4" max="4" width="23.109375" style="3" customWidth="1"/>
    <col min="5" max="5" width="13.109375" style="3" customWidth="1"/>
    <col min="6" max="6" width="38.109375" style="3" customWidth="1"/>
    <col min="7" max="7" width="2.77734375" style="3" customWidth="1"/>
    <col min="8" max="16384" width="8.88671875" style="3"/>
  </cols>
  <sheetData>
    <row r="1" spans="2:6" ht="63" customHeight="1" x14ac:dyDescent="0.2">
      <c r="B1" s="17" t="s">
        <v>6</v>
      </c>
      <c r="C1" s="17"/>
      <c r="D1" s="17"/>
      <c r="E1" s="11"/>
      <c r="F1" s="6" t="s">
        <v>27</v>
      </c>
    </row>
    <row r="2" spans="2:6" ht="30" customHeight="1" x14ac:dyDescent="0.2">
      <c r="B2" s="7" t="s">
        <v>7</v>
      </c>
      <c r="C2" s="7" t="s">
        <v>8</v>
      </c>
      <c r="D2" s="7" t="s">
        <v>13</v>
      </c>
      <c r="E2" s="12" t="s">
        <v>26</v>
      </c>
      <c r="F2" s="7" t="s">
        <v>28</v>
      </c>
    </row>
    <row r="3" spans="2:6" ht="30" customHeight="1" x14ac:dyDescent="0.2">
      <c r="B3" s="10">
        <f ca="1">DATE(YEAR(TODAY()),3,2)</f>
        <v>44622</v>
      </c>
      <c r="C3" s="8" t="s">
        <v>9</v>
      </c>
      <c r="D3" s="8" t="s">
        <v>14</v>
      </c>
      <c r="E3" s="9">
        <v>29</v>
      </c>
      <c r="F3" s="8"/>
    </row>
    <row r="4" spans="2:6" ht="30" customHeight="1" x14ac:dyDescent="0.2">
      <c r="B4" s="10">
        <f t="shared" ref="B4" ca="1" si="0">DATE(YEAR(TODAY()),3,2)</f>
        <v>44622</v>
      </c>
      <c r="C4" s="8" t="s">
        <v>9</v>
      </c>
      <c r="D4" s="8" t="s">
        <v>15</v>
      </c>
      <c r="E4" s="9">
        <v>39</v>
      </c>
      <c r="F4" s="8"/>
    </row>
    <row r="5" spans="2:6" ht="30" customHeight="1" x14ac:dyDescent="0.2">
      <c r="B5" s="10">
        <f ca="1">DATE(YEAR(TODAY()),3,4)</f>
        <v>44624</v>
      </c>
      <c r="C5" s="8" t="s">
        <v>9</v>
      </c>
      <c r="D5" s="8" t="s">
        <v>16</v>
      </c>
      <c r="E5" s="9">
        <v>62</v>
      </c>
      <c r="F5" s="8"/>
    </row>
    <row r="6" spans="2:6" ht="30" customHeight="1" x14ac:dyDescent="0.2">
      <c r="B6" s="10">
        <f ca="1">DATE(YEAR(TODAY()),3,4)</f>
        <v>44624</v>
      </c>
      <c r="C6" s="8" t="s">
        <v>10</v>
      </c>
      <c r="D6" s="8" t="s">
        <v>17</v>
      </c>
      <c r="E6" s="9">
        <v>29</v>
      </c>
      <c r="F6" s="8"/>
    </row>
    <row r="7" spans="2:6" ht="30" customHeight="1" x14ac:dyDescent="0.2">
      <c r="B7" s="10">
        <f ca="1">DATE(YEAR(TODAY()),3,6)</f>
        <v>44626</v>
      </c>
      <c r="C7" s="8" t="s">
        <v>11</v>
      </c>
      <c r="D7" s="8" t="s">
        <v>18</v>
      </c>
      <c r="E7" s="9">
        <v>42</v>
      </c>
      <c r="F7" s="8"/>
    </row>
    <row r="8" spans="2:6" ht="30" customHeight="1" x14ac:dyDescent="0.2">
      <c r="B8" s="10">
        <f ca="1">DATE(YEAR(TODAY()),3,6)</f>
        <v>44626</v>
      </c>
      <c r="C8" s="8" t="s">
        <v>12</v>
      </c>
      <c r="D8" s="8" t="s">
        <v>19</v>
      </c>
      <c r="E8" s="9">
        <v>21</v>
      </c>
      <c r="F8" s="8" t="s">
        <v>29</v>
      </c>
    </row>
    <row r="9" spans="2:6" ht="30" customHeight="1" x14ac:dyDescent="0.2">
      <c r="B9" s="10">
        <f ca="1">DATE(YEAR(TODAY()),4,2)</f>
        <v>44653</v>
      </c>
      <c r="C9" s="8" t="s">
        <v>12</v>
      </c>
      <c r="D9" s="8" t="s">
        <v>20</v>
      </c>
      <c r="E9" s="9">
        <v>54</v>
      </c>
      <c r="F9" s="8"/>
    </row>
    <row r="10" spans="2:6" ht="30" customHeight="1" x14ac:dyDescent="0.2">
      <c r="B10" s="10">
        <f t="shared" ref="B10:B12" ca="1" si="1">DATE(YEAR(TODAY()),4,2)</f>
        <v>44653</v>
      </c>
      <c r="C10" s="8" t="s">
        <v>11</v>
      </c>
      <c r="D10" s="8" t="s">
        <v>21</v>
      </c>
      <c r="E10" s="9">
        <v>12</v>
      </c>
      <c r="F10" s="8"/>
    </row>
    <row r="11" spans="2:6" ht="30" customHeight="1" x14ac:dyDescent="0.2">
      <c r="B11" s="10">
        <f t="shared" ca="1" si="1"/>
        <v>44653</v>
      </c>
      <c r="C11" s="8" t="s">
        <v>11</v>
      </c>
      <c r="D11" s="8" t="s">
        <v>22</v>
      </c>
      <c r="E11" s="9">
        <v>12</v>
      </c>
      <c r="F11" s="8"/>
    </row>
    <row r="12" spans="2:6" ht="30" customHeight="1" x14ac:dyDescent="0.2">
      <c r="B12" s="10">
        <f t="shared" ca="1" si="1"/>
        <v>44653</v>
      </c>
      <c r="C12" s="8" t="s">
        <v>11</v>
      </c>
      <c r="D12" s="8" t="s">
        <v>23</v>
      </c>
      <c r="E12" s="9">
        <v>2.75</v>
      </c>
      <c r="F12" s="8"/>
    </row>
    <row r="13" spans="2:6" ht="30" customHeight="1" x14ac:dyDescent="0.2">
      <c r="B13" s="10">
        <f ca="1">DATE(YEAR(TODAY()),4,4)</f>
        <v>44655</v>
      </c>
      <c r="C13" s="8" t="s">
        <v>9</v>
      </c>
      <c r="D13" s="8" t="s">
        <v>14</v>
      </c>
      <c r="E13" s="9">
        <v>29</v>
      </c>
      <c r="F13" s="8"/>
    </row>
    <row r="14" spans="2:6" ht="30" customHeight="1" x14ac:dyDescent="0.2">
      <c r="B14" s="10">
        <f ca="1">DATE(YEAR(TODAY()),4,4)</f>
        <v>44655</v>
      </c>
      <c r="C14" s="8" t="s">
        <v>9</v>
      </c>
      <c r="D14" s="8" t="s">
        <v>15</v>
      </c>
      <c r="E14" s="9">
        <v>39</v>
      </c>
      <c r="F14" s="8"/>
    </row>
    <row r="15" spans="2:6" ht="30" customHeight="1" x14ac:dyDescent="0.2">
      <c r="B15" s="10">
        <f ca="1">DATE(YEAR(TODAY()),4,4)</f>
        <v>44655</v>
      </c>
      <c r="C15" s="8" t="s">
        <v>9</v>
      </c>
      <c r="D15" s="8" t="s">
        <v>16</v>
      </c>
      <c r="E15" s="9">
        <v>62</v>
      </c>
      <c r="F15" s="8"/>
    </row>
    <row r="16" spans="2:6" ht="30" customHeight="1" x14ac:dyDescent="0.2">
      <c r="B16" s="10">
        <f ca="1">DATE(YEAR(TODAY()),4,4)</f>
        <v>44655</v>
      </c>
      <c r="C16" s="8" t="s">
        <v>11</v>
      </c>
      <c r="D16" s="8" t="s">
        <v>24</v>
      </c>
      <c r="E16" s="9">
        <v>29</v>
      </c>
      <c r="F16" s="8"/>
    </row>
    <row r="17" spans="2:6" ht="30" customHeight="1" x14ac:dyDescent="0.2">
      <c r="B17" s="10">
        <f ca="1">DATE(YEAR(TODAY()),4,6)</f>
        <v>44657</v>
      </c>
      <c r="C17" s="8" t="s">
        <v>11</v>
      </c>
      <c r="D17" s="8" t="s">
        <v>18</v>
      </c>
      <c r="E17" s="9">
        <v>42</v>
      </c>
      <c r="F17" s="8"/>
    </row>
    <row r="18" spans="2:6" ht="30" customHeight="1" x14ac:dyDescent="0.2">
      <c r="B18" s="10">
        <f ca="1">DATE(YEAR(TODAY()),4,6)</f>
        <v>44657</v>
      </c>
      <c r="C18" s="8" t="s">
        <v>12</v>
      </c>
      <c r="D18" s="8" t="s">
        <v>19</v>
      </c>
      <c r="E18" s="9">
        <v>21</v>
      </c>
      <c r="F18" s="8" t="s">
        <v>30</v>
      </c>
    </row>
    <row r="19" spans="2:6" ht="30" customHeight="1" x14ac:dyDescent="0.2">
      <c r="B19" s="10">
        <f ca="1">DATE(YEAR(TODAY()),5,1)</f>
        <v>44682</v>
      </c>
      <c r="C19" s="8" t="s">
        <v>12</v>
      </c>
      <c r="D19" s="8" t="s">
        <v>20</v>
      </c>
      <c r="E19" s="9">
        <v>54</v>
      </c>
      <c r="F19" s="8"/>
    </row>
    <row r="20" spans="2:6" ht="30" customHeight="1" x14ac:dyDescent="0.2">
      <c r="B20" s="10">
        <f ca="1">DATE(YEAR(TODAY()),6,1)</f>
        <v>44713</v>
      </c>
      <c r="C20" s="8" t="s">
        <v>11</v>
      </c>
      <c r="D20" s="8" t="s">
        <v>21</v>
      </c>
      <c r="E20" s="9">
        <v>12</v>
      </c>
      <c r="F20" s="8"/>
    </row>
    <row r="21" spans="2:6" ht="30" customHeight="1" x14ac:dyDescent="0.2">
      <c r="B21" s="10">
        <f ca="1">DATE(YEAR(TODAY()),7,1)</f>
        <v>44743</v>
      </c>
      <c r="C21" s="8" t="s">
        <v>10</v>
      </c>
      <c r="D21" s="8" t="s">
        <v>25</v>
      </c>
      <c r="E21" s="9">
        <v>21</v>
      </c>
      <c r="F21" s="8" t="s">
        <v>31</v>
      </c>
    </row>
    <row r="22" spans="2:6" ht="30" customHeight="1" x14ac:dyDescent="0.2">
      <c r="B22" s="10">
        <f ca="1">DATE(YEAR(TODAY()),8,1)</f>
        <v>44774</v>
      </c>
      <c r="C22" s="8" t="s">
        <v>11</v>
      </c>
      <c r="D22" s="8" t="s">
        <v>23</v>
      </c>
      <c r="E22" s="9">
        <v>2.75</v>
      </c>
      <c r="F22" s="8"/>
    </row>
  </sheetData>
  <mergeCells count="1">
    <mergeCell ref="B1:D1"/>
  </mergeCells>
  <dataValidations count="10">
    <dataValidation type="date" operator="greaterThan" allowBlank="1" showInputMessage="1" showErrorMessage="1" sqref="B3:B22">
      <formula1>40544</formula1>
    </dataValidation>
    <dataValidation type="decimal" allowBlank="1" showInputMessage="1" showErrorMessage="1" sqref="E3:E22">
      <formula1>0</formula1>
      <formula2>100000</formula2>
    </dataValidation>
    <dataValidation allowBlank="1" showInputMessage="1" showErrorMessage="1" prompt="Erstellen Sie ein Ausgabenjournal in diesem Arbeitsblatt. Wählen Sie die Zelle F1, um zum Dashboard zu navigieren. Geben Sie Ausgabendetails in die Ausgabentabelle ein." sqref="A1"/>
    <dataValidation allowBlank="1" showInputMessage="1" showErrorMessage="1" prompt="Der Titel dieses Arbeitsblatts befindet sich in dieser Zelle. Den Navigationslink zum Arbeitsblatt &quot;Dashboard&quot; finden Sie in der Zelle rechts. Geben Sie in der Tabelle unten Details ein." sqref="B1:D1"/>
    <dataValidation allowBlank="1" showInputMessage="1" showErrorMessage="1" prompt="Den Navigationslink zum Arbeitsblatt &quot;Dashboard&quot; finden Sie in dieser Zelle." sqref="F1"/>
    <dataValidation allowBlank="1" showInputMessage="1" showErrorMessage="1" prompt="Geben Sie in dieser Spalte unter dieser Überschrift das Datum ein. Verwenden Sie Überschriftsfilter, um bestimmte Einträge zu finden." sqref="B2"/>
    <dataValidation allowBlank="1" showInputMessage="1" showErrorMessage="1" prompt="Geben Sie in dieser Spalte unter dieser Überschrift die Kategorie ein." sqref="C2"/>
    <dataValidation allowBlank="1" showInputMessage="1" showErrorMessage="1" prompt="Geben Sie in dieser Spalte unter dieser Überschrift die Unterkategorie ein." sqref="D2"/>
    <dataValidation allowBlank="1" showInputMessage="1" showErrorMessage="1" prompt="Geben Sie in dieser Spalte unter dieser Überschrift den Betrag ein." sqref="E2"/>
    <dataValidation allowBlank="1" showInputMessage="1" showErrorMessage="1" prompt="Geben Sie in dieser Spalte unter dieser Überschrift eine Anmerkung ein." sqref="F2"/>
  </dataValidations>
  <hyperlinks>
    <hyperlink ref="F1" location="Dashboard!A1" tooltip="Auswählen, um zum Arbeitsblatt &quot;Dashboard&quot; zu navigieren." display="&lt; to dashboard"/>
  </hyperlinks>
  <pageMargins left="0.7" right="0.7" top="0.75" bottom="0.75" header="0.3" footer="0.3"/>
  <pageSetup paperSize="9"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28"/>
  <sheetViews>
    <sheetView zoomScaleNormal="100" workbookViewId="0"/>
  </sheetViews>
  <sheetFormatPr baseColWidth="10" defaultColWidth="8.77734375" defaultRowHeight="14.25" x14ac:dyDescent="0.2"/>
  <cols>
    <col min="1" max="1" width="3" style="1" customWidth="1"/>
    <col min="2" max="2" width="22.21875" style="1" bestFit="1" customWidth="1"/>
    <col min="3" max="3" width="23.77734375" style="1" bestFit="1" customWidth="1"/>
    <col min="4" max="4" width="11.109375" style="1" bestFit="1" customWidth="1"/>
    <col min="5" max="5" width="13.77734375" style="1" bestFit="1" customWidth="1"/>
    <col min="6" max="6" width="9" style="1" bestFit="1" customWidth="1"/>
    <col min="7" max="7" width="16.5546875" style="1" bestFit="1" customWidth="1"/>
    <col min="8" max="8" width="4.6640625" style="1" bestFit="1" customWidth="1"/>
    <col min="9" max="9" width="7.21875" style="1" bestFit="1" customWidth="1"/>
    <col min="10" max="10" width="8.6640625" style="1" bestFit="1" customWidth="1"/>
    <col min="11" max="12" width="4.6640625" style="1" bestFit="1" customWidth="1"/>
    <col min="13" max="13" width="8.5546875" style="1" bestFit="1" customWidth="1"/>
    <col min="14" max="14" width="8" style="1" bestFit="1" customWidth="1"/>
    <col min="15" max="16384" width="8.77734375" style="1"/>
  </cols>
  <sheetData>
    <row r="1" spans="1:14" s="2" customFormat="1" ht="53.25" customHeight="1" thickBot="1" x14ac:dyDescent="0.25">
      <c r="A1" s="1"/>
      <c r="B1" s="18" t="s">
        <v>32</v>
      </c>
      <c r="C1" s="18"/>
      <c r="D1" s="18"/>
      <c r="E1" s="18"/>
      <c r="F1" s="18"/>
      <c r="G1" s="18"/>
    </row>
    <row r="2" spans="1:14" ht="57" customHeight="1" thickTop="1" x14ac:dyDescent="0.2">
      <c r="B2" s="19" t="s">
        <v>33</v>
      </c>
      <c r="C2" s="19"/>
      <c r="D2" s="19"/>
      <c r="E2" s="19"/>
      <c r="F2" s="19"/>
      <c r="G2" s="19"/>
    </row>
    <row r="3" spans="1:14" ht="28.5" customHeight="1" x14ac:dyDescent="0.2">
      <c r="B3" s="13" t="s">
        <v>34</v>
      </c>
      <c r="C3" s="13" t="s">
        <v>42</v>
      </c>
      <c r="D3"/>
      <c r="E3"/>
      <c r="F3"/>
      <c r="G3"/>
      <c r="H3"/>
      <c r="I3"/>
      <c r="J3"/>
      <c r="K3"/>
      <c r="L3"/>
      <c r="M3"/>
      <c r="N3"/>
    </row>
    <row r="4" spans="1:14" ht="28.5" customHeight="1" x14ac:dyDescent="0.2">
      <c r="B4" s="13" t="s">
        <v>35</v>
      </c>
      <c r="C4" t="s">
        <v>11</v>
      </c>
      <c r="D4" t="s">
        <v>12</v>
      </c>
      <c r="E4" t="s">
        <v>10</v>
      </c>
      <c r="F4" t="s">
        <v>9</v>
      </c>
      <c r="G4" t="s">
        <v>43</v>
      </c>
      <c r="H4"/>
      <c r="I4"/>
      <c r="J4"/>
      <c r="K4"/>
      <c r="L4"/>
      <c r="M4"/>
      <c r="N4"/>
    </row>
    <row r="5" spans="1:14" x14ac:dyDescent="0.2">
      <c r="B5" s="14" t="s">
        <v>36</v>
      </c>
      <c r="C5" s="15">
        <v>42</v>
      </c>
      <c r="D5" s="15">
        <v>21</v>
      </c>
      <c r="E5" s="15">
        <v>29</v>
      </c>
      <c r="F5" s="15">
        <v>130</v>
      </c>
      <c r="G5" s="15">
        <v>222</v>
      </c>
      <c r="H5"/>
      <c r="I5"/>
      <c r="J5"/>
      <c r="K5"/>
      <c r="L5"/>
      <c r="M5"/>
      <c r="N5"/>
    </row>
    <row r="6" spans="1:14" x14ac:dyDescent="0.2">
      <c r="B6" s="14" t="s">
        <v>37</v>
      </c>
      <c r="C6" s="15">
        <v>97.75</v>
      </c>
      <c r="D6" s="15">
        <v>75</v>
      </c>
      <c r="E6" s="15"/>
      <c r="F6" s="15">
        <v>130</v>
      </c>
      <c r="G6" s="15">
        <v>302.75</v>
      </c>
      <c r="H6"/>
      <c r="I6"/>
      <c r="J6"/>
      <c r="K6"/>
      <c r="L6"/>
      <c r="M6"/>
      <c r="N6"/>
    </row>
    <row r="7" spans="1:14" x14ac:dyDescent="0.2">
      <c r="B7" s="14" t="s">
        <v>38</v>
      </c>
      <c r="C7" s="15"/>
      <c r="D7" s="15">
        <v>54</v>
      </c>
      <c r="E7" s="15"/>
      <c r="F7" s="15"/>
      <c r="G7" s="15">
        <v>54</v>
      </c>
      <c r="H7"/>
      <c r="I7"/>
      <c r="J7"/>
      <c r="K7"/>
      <c r="L7"/>
      <c r="M7"/>
      <c r="N7"/>
    </row>
    <row r="8" spans="1:14" x14ac:dyDescent="0.2">
      <c r="B8" s="14" t="s">
        <v>39</v>
      </c>
      <c r="C8" s="15">
        <v>12</v>
      </c>
      <c r="D8" s="15"/>
      <c r="E8" s="15"/>
      <c r="F8" s="15"/>
      <c r="G8" s="15">
        <v>12</v>
      </c>
      <c r="H8"/>
      <c r="I8"/>
      <c r="J8"/>
      <c r="K8"/>
      <c r="L8"/>
      <c r="M8"/>
      <c r="N8"/>
    </row>
    <row r="9" spans="1:14" x14ac:dyDescent="0.2">
      <c r="B9" s="14" t="s">
        <v>40</v>
      </c>
      <c r="C9" s="15"/>
      <c r="D9" s="15"/>
      <c r="E9" s="15">
        <v>21</v>
      </c>
      <c r="F9" s="15"/>
      <c r="G9" s="15">
        <v>21</v>
      </c>
      <c r="H9"/>
      <c r="I9"/>
      <c r="J9"/>
      <c r="K9"/>
      <c r="L9"/>
      <c r="M9"/>
      <c r="N9"/>
    </row>
    <row r="10" spans="1:14" x14ac:dyDescent="0.2">
      <c r="B10" s="14" t="s">
        <v>41</v>
      </c>
      <c r="C10" s="15">
        <v>2.75</v>
      </c>
      <c r="D10" s="15"/>
      <c r="E10" s="15"/>
      <c r="F10" s="15"/>
      <c r="G10" s="15">
        <v>2.75</v>
      </c>
      <c r="H10"/>
      <c r="I10"/>
      <c r="J10"/>
      <c r="K10"/>
      <c r="L10"/>
      <c r="M10"/>
      <c r="N10"/>
    </row>
    <row r="11" spans="1:14" x14ac:dyDescent="0.2">
      <c r="B11" s="14" t="s">
        <v>43</v>
      </c>
      <c r="C11" s="15">
        <v>154.5</v>
      </c>
      <c r="D11" s="15">
        <v>150</v>
      </c>
      <c r="E11" s="15">
        <v>50</v>
      </c>
      <c r="F11" s="15">
        <v>260</v>
      </c>
      <c r="G11" s="15">
        <v>614.5</v>
      </c>
      <c r="H11"/>
      <c r="I11"/>
      <c r="J11"/>
      <c r="K11"/>
      <c r="L11"/>
      <c r="M11"/>
      <c r="N11"/>
    </row>
    <row r="12" spans="1:14" x14ac:dyDescent="0.2">
      <c r="B12"/>
      <c r="C12"/>
      <c r="D12"/>
      <c r="E12"/>
      <c r="F12"/>
      <c r="G12"/>
      <c r="H12"/>
      <c r="I12"/>
      <c r="J12"/>
      <c r="K12"/>
      <c r="L12"/>
      <c r="M12"/>
      <c r="N12"/>
    </row>
    <row r="13" spans="1:14" x14ac:dyDescent="0.2">
      <c r="B13"/>
      <c r="C13"/>
      <c r="D13"/>
      <c r="E13"/>
      <c r="F13"/>
      <c r="G13"/>
    </row>
    <row r="14" spans="1:14" x14ac:dyDescent="0.2">
      <c r="B14"/>
      <c r="C14"/>
      <c r="D14"/>
      <c r="E14"/>
      <c r="F14"/>
      <c r="G14"/>
    </row>
    <row r="15" spans="1:14" x14ac:dyDescent="0.2">
      <c r="B15"/>
      <c r="C15"/>
      <c r="D15"/>
      <c r="E15"/>
      <c r="F15"/>
      <c r="G15"/>
    </row>
    <row r="16" spans="1:14" x14ac:dyDescent="0.2">
      <c r="B16"/>
      <c r="C16"/>
      <c r="D16"/>
      <c r="E16"/>
      <c r="F16"/>
      <c r="G16"/>
    </row>
    <row r="17" spans="2:7" x14ac:dyDescent="0.2">
      <c r="B17"/>
      <c r="C17"/>
      <c r="D17"/>
      <c r="E17"/>
      <c r="F17"/>
      <c r="G17"/>
    </row>
    <row r="18" spans="2:7" x14ac:dyDescent="0.2">
      <c r="B18"/>
      <c r="C18"/>
      <c r="D18"/>
      <c r="E18"/>
      <c r="F18"/>
      <c r="G18"/>
    </row>
    <row r="19" spans="2:7" x14ac:dyDescent="0.2">
      <c r="B19"/>
      <c r="C19"/>
      <c r="D19"/>
      <c r="E19"/>
      <c r="F19"/>
      <c r="G19"/>
    </row>
    <row r="20" spans="2:7" x14ac:dyDescent="0.2">
      <c r="B20"/>
      <c r="C20"/>
      <c r="D20"/>
      <c r="E20"/>
      <c r="F20"/>
      <c r="G20"/>
    </row>
    <row r="21" spans="2:7" x14ac:dyDescent="0.2">
      <c r="B21"/>
      <c r="C21"/>
      <c r="D21"/>
      <c r="E21"/>
      <c r="F21"/>
      <c r="G21"/>
    </row>
    <row r="22" spans="2:7" x14ac:dyDescent="0.2">
      <c r="B22"/>
      <c r="C22"/>
      <c r="D22"/>
      <c r="E22"/>
      <c r="F22"/>
      <c r="G22"/>
    </row>
    <row r="23" spans="2:7" x14ac:dyDescent="0.2">
      <c r="B23"/>
      <c r="C23"/>
      <c r="D23"/>
      <c r="E23"/>
      <c r="F23"/>
      <c r="G23"/>
    </row>
    <row r="24" spans="2:7" x14ac:dyDescent="0.2">
      <c r="B24"/>
      <c r="C24"/>
      <c r="D24"/>
      <c r="E24"/>
      <c r="F24"/>
      <c r="G24"/>
    </row>
    <row r="25" spans="2:7" x14ac:dyDescent="0.2">
      <c r="B25"/>
      <c r="C25"/>
      <c r="D25"/>
      <c r="E25"/>
      <c r="F25"/>
      <c r="G25"/>
    </row>
    <row r="26" spans="2:7" x14ac:dyDescent="0.2">
      <c r="B26"/>
      <c r="C26"/>
      <c r="D26"/>
      <c r="E26"/>
      <c r="F26"/>
      <c r="G26"/>
    </row>
    <row r="27" spans="2:7" x14ac:dyDescent="0.2">
      <c r="B27"/>
      <c r="C27"/>
      <c r="D27"/>
      <c r="E27"/>
      <c r="F27"/>
      <c r="G27"/>
    </row>
    <row r="28" spans="2:7" x14ac:dyDescent="0.2">
      <c r="B28"/>
      <c r="C28"/>
      <c r="D28"/>
      <c r="E28"/>
      <c r="F28"/>
      <c r="G28"/>
    </row>
  </sheetData>
  <mergeCells count="2">
    <mergeCell ref="B1:G1"/>
    <mergeCell ref="B2:G2"/>
  </mergeCells>
  <dataValidations count="2">
    <dataValidation allowBlank="1" showInputMessage="1" showErrorMessage="1" prompt="Das ausgeblendete Arbeitsblatt enthält die PivotTable-Datenquelle, löschen Sie dieses Arbeitsblatt nicht. Wenn Sie dieses Arbeitsblatt löschen, wird das Dashboard von den Daten getrennt." sqref="A1"/>
    <dataValidation allowBlank="1" showInputMessage="1" showErrorMessage="1" prompt="Der Titel dieses Arbeitsblatt befindet sich in dieser Zelle. Die PivotChart-Datenquelle beginnt in Zelle B3." sqref="B1"/>
  </dataValidation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5092CD15-3647-42A0-9C9B-FD9348D2F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F429FB-56B9-4C25-9D9A-EAC164DB23C4}">
  <ds:schemaRef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16c05727-aa75-4e4a-9b5f-8a80a1165891"/>
    <ds:schemaRef ds:uri="71af3243-3dd4-4a8d-8c0d-dd76da1f02a5"/>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Dashboard</vt:lpstr>
      <vt:lpstr>Ausgabenjournal</vt:lpstr>
      <vt:lpstr>Persönliche Ausgabendaten</vt:lpstr>
      <vt:lpstr>Ausgabenjournal!Drucktitel</vt:lpstr>
      <vt:lpstr>Titel2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2019-07-05T12:56:08Z</dcterms:created>
  <dcterms:modified xsi:type="dcterms:W3CDTF">2022-08-09T12:51:06Z</dcterms:modified>
</cp:coreProperties>
</file>